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21075" windowHeight="978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33" i="1"/>
  <c r="E40"/>
  <c r="E31"/>
  <c r="E30"/>
  <c r="E35"/>
  <c r="E37"/>
  <c r="E22" l="1"/>
  <c r="E21"/>
  <c r="E11"/>
  <c r="E12"/>
  <c r="E14"/>
  <c r="E16"/>
  <c r="E8"/>
  <c r="G42"/>
  <c r="E18"/>
  <c r="E19"/>
  <c r="E25"/>
  <c r="E7"/>
  <c r="E6"/>
  <c r="C42"/>
  <c r="D42"/>
  <c r="E42" l="1"/>
</calcChain>
</file>

<file path=xl/sharedStrings.xml><?xml version="1.0" encoding="utf-8"?>
<sst xmlns="http://schemas.openxmlformats.org/spreadsheetml/2006/main" count="47" uniqueCount="45">
  <si>
    <t>Clerk's salary</t>
  </si>
  <si>
    <t>Clerk's expenses</t>
  </si>
  <si>
    <t>ICO Registration</t>
  </si>
  <si>
    <t>Room Hire</t>
  </si>
  <si>
    <t>Planters/hanging baskets</t>
  </si>
  <si>
    <t>LALC annual subscription</t>
  </si>
  <si>
    <t>Insurance</t>
  </si>
  <si>
    <t>Domain name registration</t>
  </si>
  <si>
    <t>Actual</t>
  </si>
  <si>
    <t>Christmas tree switch on</t>
  </si>
  <si>
    <t>Budget</t>
  </si>
  <si>
    <t>Remembrance Sunday Service</t>
  </si>
  <si>
    <t>PRECEPT</t>
  </si>
  <si>
    <t>Variance</t>
  </si>
  <si>
    <t>2021-22</t>
  </si>
  <si>
    <t>BUDGET</t>
  </si>
  <si>
    <t>Green Lane signage</t>
  </si>
  <si>
    <t>2022-23 BUDGET and PRECEPT</t>
  </si>
  <si>
    <t>Internal audit and certificate</t>
  </si>
  <si>
    <t>Defibrillator kiosk - maintenance</t>
  </si>
  <si>
    <t>Stocks/Sundial/Wayside Cross maintenance</t>
  </si>
  <si>
    <t>Administration expenses</t>
  </si>
  <si>
    <t>Litter picking equipment</t>
  </si>
  <si>
    <t xml:space="preserve">Boundary extension </t>
  </si>
  <si>
    <t>WI/WII Memorial - plaque</t>
  </si>
  <si>
    <t>Covid Memorial - plaque</t>
  </si>
  <si>
    <t>Queen's Jubilee - tree/plaque</t>
  </si>
  <si>
    <t>Planning objection mailshot</t>
  </si>
  <si>
    <t>Wayside Cross - plaque</t>
  </si>
  <si>
    <t>Freedom of the Parish</t>
  </si>
  <si>
    <t>Cultivation licence/permit</t>
  </si>
  <si>
    <t>THORNTON PARISH COUNCIL</t>
  </si>
  <si>
    <t>2022-23</t>
  </si>
  <si>
    <t>Defibrillator replacement</t>
  </si>
  <si>
    <t xml:space="preserve">Queen's Jubilee - beacon </t>
  </si>
  <si>
    <t>Website upgrade</t>
  </si>
  <si>
    <t>Community Group</t>
  </si>
  <si>
    <t>VAT REFUND</t>
  </si>
  <si>
    <t>INSURANCE CLAIM</t>
  </si>
  <si>
    <t>RECEIPTS</t>
  </si>
  <si>
    <t>PAYMENTS</t>
  </si>
  <si>
    <t>BALANCE c/f</t>
  </si>
  <si>
    <t>TOTAL RECEIPTS</t>
  </si>
  <si>
    <t>TOTAL PAYMENTS</t>
  </si>
  <si>
    <t>Website maintenance and support package</t>
  </si>
</sst>
</file>

<file path=xl/styles.xml><?xml version="1.0" encoding="utf-8"?>
<styleSheet xmlns="http://schemas.openxmlformats.org/spreadsheetml/2006/main">
  <numFmts count="8">
    <numFmt numFmtId="6" formatCode="&quot;£&quot;#,##0;[Red]\-&quot;£&quot;#,##0"/>
    <numFmt numFmtId="8" formatCode="&quot;£&quot;#,##0.00;[Red]\-&quot;£&quot;#,##0.00"/>
    <numFmt numFmtId="42" formatCode="_-&quot;£&quot;* #,##0_-;\-&quot;£&quot;* #,##0_-;_-&quot;£&quot;* &quot;-&quot;_-;_-@_-"/>
    <numFmt numFmtId="41" formatCode="_-* #,##0_-;\-* #,##0_-;_-* &quot;-&quot;_-;_-@_-"/>
    <numFmt numFmtId="44" formatCode="_-&quot;£&quot;* #,##0.00_-;\-&quot;£&quot;* #,##0.00_-;_-&quot;£&quot;* &quot;-&quot;??_-;_-@_-"/>
    <numFmt numFmtId="164" formatCode="&quot;£&quot;#,##0.00"/>
    <numFmt numFmtId="165" formatCode="&quot;£&quot;#,##0"/>
    <numFmt numFmtId="166" formatCode="_-&quot;£&quot;* #,##0_-;\-&quot;£&quot;* #,##0_-;_-&quot;£&quot;* &quot;-&quot;??_-;_-@_-"/>
  </numFmts>
  <fonts count="1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4" fillId="0" borderId="0"/>
  </cellStyleXfs>
  <cellXfs count="134">
    <xf numFmtId="0" fontId="0" fillId="0" borderId="0" xfId="0"/>
    <xf numFmtId="0" fontId="5" fillId="0" borderId="0" xfId="0" applyFont="1"/>
    <xf numFmtId="0" fontId="7" fillId="0" borderId="0" xfId="0" applyFont="1"/>
    <xf numFmtId="0" fontId="3" fillId="0" borderId="0" xfId="1" applyFont="1" applyFill="1" applyBorder="1"/>
    <xf numFmtId="0" fontId="0" fillId="0" borderId="1" xfId="0" applyBorder="1"/>
    <xf numFmtId="0" fontId="1" fillId="0" borderId="0" xfId="0" applyFont="1"/>
    <xf numFmtId="164" fontId="6" fillId="0" borderId="0" xfId="0" applyNumberFormat="1" applyFont="1" applyFill="1"/>
    <xf numFmtId="8" fontId="0" fillId="0" borderId="0" xfId="0" applyNumberFormat="1"/>
    <xf numFmtId="164" fontId="0" fillId="0" borderId="0" xfId="0" applyNumberFormat="1"/>
    <xf numFmtId="0" fontId="1" fillId="0" borderId="3" xfId="0" applyFont="1" applyBorder="1"/>
    <xf numFmtId="0" fontId="1" fillId="0" borderId="0" xfId="0" applyFont="1" applyBorder="1"/>
    <xf numFmtId="0" fontId="3" fillId="0" borderId="4" xfId="1" applyFont="1" applyFill="1" applyBorder="1"/>
    <xf numFmtId="44" fontId="0" fillId="0" borderId="0" xfId="0" applyNumberFormat="1"/>
    <xf numFmtId="44" fontId="0" fillId="0" borderId="0" xfId="0" applyNumberFormat="1" applyAlignment="1">
      <alignment horizontal="right"/>
    </xf>
    <xf numFmtId="6" fontId="0" fillId="0" borderId="0" xfId="0" applyNumberFormat="1"/>
    <xf numFmtId="165" fontId="0" fillId="0" borderId="0" xfId="0" applyNumberFormat="1"/>
    <xf numFmtId="165" fontId="8" fillId="0" borderId="0" xfId="0" applyNumberFormat="1" applyFont="1"/>
    <xf numFmtId="166" fontId="0" fillId="0" borderId="0" xfId="0" applyNumberFormat="1" applyFill="1" applyBorder="1" applyAlignment="1">
      <alignment horizontal="center"/>
    </xf>
    <xf numFmtId="166" fontId="0" fillId="0" borderId="0" xfId="0" applyNumberFormat="1"/>
    <xf numFmtId="8" fontId="0" fillId="0" borderId="0" xfId="0" applyNumberFormat="1" applyFill="1"/>
    <xf numFmtId="0" fontId="6" fillId="0" borderId="7" xfId="0" applyFont="1" applyBorder="1"/>
    <xf numFmtId="166" fontId="4" fillId="5" borderId="2" xfId="1" applyNumberFormat="1" applyFont="1" applyFill="1" applyBorder="1"/>
    <xf numFmtId="166" fontId="4" fillId="5" borderId="9" xfId="1" applyNumberFormat="1" applyFont="1" applyFill="1" applyBorder="1"/>
    <xf numFmtId="166" fontId="4" fillId="5" borderId="6" xfId="1" applyNumberFormat="1" applyFont="1" applyFill="1" applyBorder="1"/>
    <xf numFmtId="0" fontId="11" fillId="5" borderId="2" xfId="0" applyFont="1" applyFill="1" applyBorder="1"/>
    <xf numFmtId="166" fontId="6" fillId="5" borderId="9" xfId="0" applyNumberFormat="1" applyFont="1" applyFill="1" applyBorder="1"/>
    <xf numFmtId="166" fontId="6" fillId="4" borderId="10" xfId="0" applyNumberFormat="1" applyFont="1" applyFill="1" applyBorder="1" applyAlignment="1">
      <alignment horizontal="right"/>
    </xf>
    <xf numFmtId="166" fontId="6" fillId="4" borderId="2" xfId="0" applyNumberFormat="1" applyFont="1" applyFill="1" applyBorder="1" applyAlignment="1">
      <alignment horizontal="right"/>
    </xf>
    <xf numFmtId="166" fontId="6" fillId="4" borderId="6" xfId="0" applyNumberFormat="1" applyFont="1" applyFill="1" applyBorder="1" applyAlignment="1">
      <alignment horizontal="right"/>
    </xf>
    <xf numFmtId="166" fontId="6" fillId="3" borderId="10" xfId="0" applyNumberFormat="1" applyFont="1" applyFill="1" applyBorder="1" applyAlignment="1">
      <alignment horizontal="right"/>
    </xf>
    <xf numFmtId="166" fontId="6" fillId="3" borderId="2" xfId="0" applyNumberFormat="1" applyFont="1" applyFill="1" applyBorder="1" applyAlignment="1">
      <alignment horizontal="right"/>
    </xf>
    <xf numFmtId="166" fontId="6" fillId="3" borderId="6" xfId="0" applyNumberFormat="1" applyFont="1" applyFill="1" applyBorder="1" applyAlignment="1">
      <alignment horizontal="right"/>
    </xf>
    <xf numFmtId="0" fontId="7" fillId="4" borderId="8" xfId="0" applyFont="1" applyFill="1" applyBorder="1" applyAlignment="1">
      <alignment horizontal="right"/>
    </xf>
    <xf numFmtId="0" fontId="0" fillId="0" borderId="0" xfId="0" applyBorder="1"/>
    <xf numFmtId="166" fontId="0" fillId="0" borderId="0" xfId="0" applyNumberFormat="1" applyBorder="1"/>
    <xf numFmtId="8" fontId="0" fillId="0" borderId="0" xfId="0" applyNumberFormat="1" applyBorder="1"/>
    <xf numFmtId="164" fontId="6" fillId="0" borderId="0" xfId="0" applyNumberFormat="1" applyFont="1" applyFill="1" applyBorder="1"/>
    <xf numFmtId="166" fontId="7" fillId="4" borderId="5" xfId="0" applyNumberFormat="1" applyFont="1" applyFill="1" applyBorder="1" applyAlignment="1">
      <alignment horizontal="right"/>
    </xf>
    <xf numFmtId="166" fontId="12" fillId="3" borderId="2" xfId="0" applyNumberFormat="1" applyFont="1" applyFill="1" applyBorder="1" applyAlignment="1">
      <alignment horizontal="right"/>
    </xf>
    <xf numFmtId="166" fontId="12" fillId="3" borderId="10" xfId="0" applyNumberFormat="1" applyFont="1" applyFill="1" applyBorder="1" applyAlignment="1">
      <alignment horizontal="right"/>
    </xf>
    <xf numFmtId="166" fontId="3" fillId="2" borderId="5" xfId="1" applyNumberFormat="1" applyFont="1" applyFill="1" applyBorder="1"/>
    <xf numFmtId="0" fontId="7" fillId="4" borderId="11" xfId="0" applyFont="1" applyFill="1" applyBorder="1" applyAlignment="1">
      <alignment horizontal="right"/>
    </xf>
    <xf numFmtId="0" fontId="10" fillId="0" borderId="12" xfId="0" applyFont="1" applyBorder="1" applyAlignment="1">
      <alignment horizontal="left"/>
    </xf>
    <xf numFmtId="166" fontId="3" fillId="5" borderId="13" xfId="1" applyNumberFormat="1" applyFont="1" applyFill="1" applyBorder="1"/>
    <xf numFmtId="166" fontId="4" fillId="5" borderId="8" xfId="1" applyNumberFormat="1" applyFont="1" applyFill="1" applyBorder="1"/>
    <xf numFmtId="166" fontId="13" fillId="3" borderId="2" xfId="0" applyNumberFormat="1" applyFont="1" applyFill="1" applyBorder="1" applyAlignment="1">
      <alignment horizontal="right"/>
    </xf>
    <xf numFmtId="0" fontId="7" fillId="0" borderId="0" xfId="0" applyFont="1" applyFill="1"/>
    <xf numFmtId="166" fontId="1" fillId="0" borderId="0" xfId="0" applyNumberFormat="1" applyFont="1" applyFill="1"/>
    <xf numFmtId="41" fontId="6" fillId="3" borderId="10" xfId="0" applyNumberFormat="1" applyFont="1" applyFill="1" applyBorder="1" applyAlignment="1">
      <alignment horizontal="right"/>
    </xf>
    <xf numFmtId="41" fontId="6" fillId="3" borderId="2" xfId="0" applyNumberFormat="1" applyFont="1" applyFill="1" applyBorder="1" applyAlignment="1">
      <alignment horizontal="right"/>
    </xf>
    <xf numFmtId="3" fontId="0" fillId="0" borderId="0" xfId="0" applyNumberFormat="1" applyAlignment="1">
      <alignment horizontal="right"/>
    </xf>
    <xf numFmtId="41" fontId="4" fillId="5" borderId="2" xfId="1" applyNumberFormat="1" applyFont="1" applyFill="1" applyBorder="1"/>
    <xf numFmtId="41" fontId="6" fillId="5" borderId="9" xfId="0" applyNumberFormat="1" applyFont="1" applyFill="1" applyBorder="1"/>
    <xf numFmtId="41" fontId="7" fillId="3" borderId="10" xfId="0" applyNumberFormat="1" applyFont="1" applyFill="1" applyBorder="1" applyAlignment="1">
      <alignment horizontal="right"/>
    </xf>
    <xf numFmtId="42" fontId="6" fillId="4" borderId="2" xfId="0" applyNumberFormat="1" applyFont="1" applyFill="1" applyBorder="1" applyAlignment="1">
      <alignment horizontal="right"/>
    </xf>
    <xf numFmtId="166" fontId="3" fillId="0" borderId="0" xfId="1" applyNumberFormat="1" applyFont="1" applyFill="1" applyBorder="1"/>
    <xf numFmtId="166" fontId="5" fillId="0" borderId="0" xfId="0" applyNumberFormat="1" applyFont="1" applyFill="1" applyBorder="1" applyAlignment="1">
      <alignment horizontal="right"/>
    </xf>
    <xf numFmtId="166" fontId="9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Font="1" applyFill="1"/>
    <xf numFmtId="165" fontId="8" fillId="0" borderId="0" xfId="0" applyNumberFormat="1" applyFont="1" applyFill="1"/>
    <xf numFmtId="166" fontId="6" fillId="4" borderId="8" xfId="0" applyNumberFormat="1" applyFont="1" applyFill="1" applyBorder="1" applyAlignment="1">
      <alignment horizontal="right"/>
    </xf>
    <xf numFmtId="166" fontId="4" fillId="2" borderId="8" xfId="1" applyNumberFormat="1" applyFont="1" applyFill="1" applyBorder="1"/>
    <xf numFmtId="166" fontId="4" fillId="2" borderId="2" xfId="1" applyNumberFormat="1" applyFont="1" applyFill="1" applyBorder="1"/>
    <xf numFmtId="0" fontId="11" fillId="2" borderId="2" xfId="0" applyFont="1" applyFill="1" applyBorder="1"/>
    <xf numFmtId="166" fontId="4" fillId="2" borderId="9" xfId="1" applyNumberFormat="1" applyFont="1" applyFill="1" applyBorder="1"/>
    <xf numFmtId="42" fontId="6" fillId="2" borderId="9" xfId="0" applyNumberFormat="1" applyFont="1" applyFill="1" applyBorder="1"/>
    <xf numFmtId="166" fontId="4" fillId="2" borderId="10" xfId="1" applyNumberFormat="1" applyFont="1" applyFill="1" applyBorder="1"/>
    <xf numFmtId="166" fontId="4" fillId="2" borderId="6" xfId="1" applyNumberFormat="1" applyFont="1" applyFill="1" applyBorder="1"/>
    <xf numFmtId="0" fontId="4" fillId="0" borderId="8" xfId="1" applyFont="1" applyBorder="1"/>
    <xf numFmtId="0" fontId="4" fillId="0" borderId="2" xfId="1" applyFont="1" applyBorder="1"/>
    <xf numFmtId="0" fontId="6" fillId="0" borderId="2" xfId="0" applyFont="1" applyBorder="1"/>
    <xf numFmtId="0" fontId="4" fillId="0" borderId="9" xfId="1" applyFont="1" applyFill="1" applyBorder="1"/>
    <xf numFmtId="0" fontId="11" fillId="0" borderId="2" xfId="0" applyFont="1" applyBorder="1"/>
    <xf numFmtId="0" fontId="4" fillId="0" borderId="14" xfId="1" applyFont="1" applyBorder="1"/>
    <xf numFmtId="0" fontId="6" fillId="0" borderId="14" xfId="0" applyFont="1" applyBorder="1"/>
    <xf numFmtId="0" fontId="0" fillId="0" borderId="2" xfId="0" applyBorder="1"/>
    <xf numFmtId="0" fontId="4" fillId="0" borderId="2" xfId="1" applyFont="1" applyFill="1" applyBorder="1"/>
    <xf numFmtId="0" fontId="4" fillId="0" borderId="6" xfId="1" applyFont="1" applyFill="1" applyBorder="1"/>
    <xf numFmtId="0" fontId="1" fillId="0" borderId="8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166" fontId="14" fillId="3" borderId="2" xfId="0" applyNumberFormat="1" applyFont="1" applyFill="1" applyBorder="1" applyAlignment="1">
      <alignment horizontal="left"/>
    </xf>
    <xf numFmtId="166" fontId="13" fillId="3" borderId="5" xfId="0" applyNumberFormat="1" applyFont="1" applyFill="1" applyBorder="1" applyAlignment="1">
      <alignment horizontal="right"/>
    </xf>
    <xf numFmtId="166" fontId="7" fillId="3" borderId="2" xfId="0" applyNumberFormat="1" applyFont="1" applyFill="1" applyBorder="1" applyAlignment="1">
      <alignment horizontal="right"/>
    </xf>
    <xf numFmtId="166" fontId="7" fillId="3" borderId="10" xfId="0" applyNumberFormat="1" applyFont="1" applyFill="1" applyBorder="1" applyAlignment="1">
      <alignment horizontal="right"/>
    </xf>
    <xf numFmtId="0" fontId="7" fillId="5" borderId="15" xfId="0" applyFont="1" applyFill="1" applyBorder="1" applyAlignment="1">
      <alignment horizontal="right"/>
    </xf>
    <xf numFmtId="0" fontId="7" fillId="2" borderId="12" xfId="0" applyFont="1" applyFill="1" applyBorder="1" applyAlignment="1">
      <alignment horizontal="right"/>
    </xf>
    <xf numFmtId="0" fontId="7" fillId="3" borderId="15" xfId="0" applyFont="1" applyFill="1" applyBorder="1" applyAlignment="1">
      <alignment horizontal="right"/>
    </xf>
    <xf numFmtId="0" fontId="7" fillId="0" borderId="5" xfId="0" applyFont="1" applyBorder="1"/>
    <xf numFmtId="0" fontId="11" fillId="0" borderId="16" xfId="0" applyFont="1" applyBorder="1"/>
    <xf numFmtId="0" fontId="7" fillId="5" borderId="5" xfId="0" applyFont="1" applyFill="1" applyBorder="1" applyAlignment="1">
      <alignment horizontal="right"/>
    </xf>
    <xf numFmtId="0" fontId="7" fillId="2" borderId="16" xfId="0" applyFont="1" applyFill="1" applyBorder="1" applyAlignment="1">
      <alignment horizontal="right"/>
    </xf>
    <xf numFmtId="0" fontId="7" fillId="3" borderId="5" xfId="0" applyFont="1" applyFill="1" applyBorder="1" applyAlignment="1">
      <alignment horizontal="right"/>
    </xf>
    <xf numFmtId="0" fontId="10" fillId="0" borderId="17" xfId="0" applyFont="1" applyBorder="1" applyAlignment="1">
      <alignment horizontal="left"/>
    </xf>
    <xf numFmtId="166" fontId="11" fillId="0" borderId="18" xfId="0" applyNumberFormat="1" applyFont="1" applyBorder="1" applyAlignment="1">
      <alignment horizontal="left"/>
    </xf>
    <xf numFmtId="0" fontId="1" fillId="0" borderId="19" xfId="0" applyFont="1" applyBorder="1" applyAlignment="1">
      <alignment horizontal="left"/>
    </xf>
    <xf numFmtId="166" fontId="10" fillId="0" borderId="20" xfId="0" applyNumberFormat="1" applyFont="1" applyFill="1" applyBorder="1" applyAlignment="1">
      <alignment horizontal="center"/>
    </xf>
    <xf numFmtId="166" fontId="9" fillId="0" borderId="0" xfId="0" applyNumberFormat="1" applyFont="1" applyFill="1" applyBorder="1"/>
    <xf numFmtId="166" fontId="5" fillId="0" borderId="0" xfId="0" applyNumberFormat="1" applyFont="1" applyFill="1" applyBorder="1"/>
    <xf numFmtId="166" fontId="7" fillId="0" borderId="0" xfId="0" applyNumberFormat="1" applyFont="1"/>
    <xf numFmtId="166" fontId="5" fillId="0" borderId="12" xfId="0" applyNumberFormat="1" applyFont="1" applyFill="1" applyBorder="1" applyAlignment="1">
      <alignment horizontal="right"/>
    </xf>
    <xf numFmtId="166" fontId="7" fillId="0" borderId="0" xfId="0" applyNumberFormat="1" applyFont="1" applyBorder="1"/>
    <xf numFmtId="0" fontId="3" fillId="0" borderId="16" xfId="1" applyFont="1" applyFill="1" applyBorder="1"/>
    <xf numFmtId="0" fontId="7" fillId="0" borderId="21" xfId="0" applyFont="1" applyFill="1" applyBorder="1" applyAlignment="1">
      <alignment horizontal="left"/>
    </xf>
    <xf numFmtId="0" fontId="7" fillId="0" borderId="13" xfId="0" applyFont="1" applyFill="1" applyBorder="1"/>
    <xf numFmtId="0" fontId="7" fillId="0" borderId="6" xfId="0" applyFont="1" applyBorder="1" applyAlignment="1">
      <alignment horizontal="left"/>
    </xf>
    <xf numFmtId="0" fontId="7" fillId="0" borderId="6" xfId="0" applyFont="1" applyBorder="1"/>
    <xf numFmtId="166" fontId="7" fillId="4" borderId="6" xfId="0" applyNumberFormat="1" applyFont="1" applyFill="1" applyBorder="1"/>
    <xf numFmtId="166" fontId="7" fillId="4" borderId="8" xfId="0" applyNumberFormat="1" applyFont="1" applyFill="1" applyBorder="1" applyAlignment="1">
      <alignment horizontal="right"/>
    </xf>
    <xf numFmtId="166" fontId="7" fillId="4" borderId="2" xfId="0" applyNumberFormat="1" applyFont="1" applyFill="1" applyBorder="1" applyAlignment="1">
      <alignment horizontal="right"/>
    </xf>
    <xf numFmtId="166" fontId="4" fillId="5" borderId="23" xfId="1" applyNumberFormat="1" applyFont="1" applyFill="1" applyBorder="1"/>
    <xf numFmtId="166" fontId="6" fillId="5" borderId="21" xfId="0" applyNumberFormat="1" applyFont="1" applyFill="1" applyBorder="1"/>
    <xf numFmtId="166" fontId="0" fillId="0" borderId="0" xfId="0" applyNumberFormat="1" applyFill="1" applyBorder="1"/>
    <xf numFmtId="166" fontId="7" fillId="5" borderId="3" xfId="0" applyNumberFormat="1" applyFont="1" applyFill="1" applyBorder="1"/>
    <xf numFmtId="166" fontId="7" fillId="2" borderId="5" xfId="0" applyNumberFormat="1" applyFont="1" applyFill="1" applyBorder="1"/>
    <xf numFmtId="0" fontId="1" fillId="6" borderId="3" xfId="0" applyFont="1" applyFill="1" applyBorder="1"/>
    <xf numFmtId="0" fontId="7" fillId="6" borderId="16" xfId="0" applyFont="1" applyFill="1" applyBorder="1"/>
    <xf numFmtId="6" fontId="7" fillId="6" borderId="16" xfId="0" applyNumberFormat="1" applyFont="1" applyFill="1" applyBorder="1"/>
    <xf numFmtId="8" fontId="7" fillId="6" borderId="16" xfId="0" applyNumberFormat="1" applyFont="1" applyFill="1" applyBorder="1"/>
    <xf numFmtId="0" fontId="0" fillId="6" borderId="16" xfId="0" applyFill="1" applyBorder="1"/>
    <xf numFmtId="166" fontId="7" fillId="6" borderId="22" xfId="0" applyNumberFormat="1" applyFont="1" applyFill="1" applyBorder="1"/>
    <xf numFmtId="166" fontId="3" fillId="5" borderId="5" xfId="1" applyNumberFormat="1" applyFont="1" applyFill="1" applyBorder="1"/>
    <xf numFmtId="166" fontId="4" fillId="7" borderId="5" xfId="1" applyNumberFormat="1" applyFont="1" applyFill="1" applyBorder="1"/>
    <xf numFmtId="166" fontId="7" fillId="4" borderId="5" xfId="0" applyNumberFormat="1" applyFont="1" applyFill="1" applyBorder="1" applyAlignment="1">
      <alignment horizontal="center"/>
    </xf>
    <xf numFmtId="0" fontId="7" fillId="0" borderId="8" xfId="0" applyFont="1" applyBorder="1" applyAlignment="1">
      <alignment horizontal="left"/>
    </xf>
    <xf numFmtId="0" fontId="3" fillId="0" borderId="8" xfId="1" applyFont="1" applyFill="1" applyBorder="1"/>
    <xf numFmtId="0" fontId="7" fillId="0" borderId="2" xfId="0" applyFont="1" applyBorder="1" applyAlignment="1">
      <alignment horizontal="left"/>
    </xf>
    <xf numFmtId="0" fontId="7" fillId="0" borderId="2" xfId="0" applyFont="1" applyBorder="1"/>
    <xf numFmtId="166" fontId="6" fillId="5" borderId="19" xfId="0" applyNumberFormat="1" applyFont="1" applyFill="1" applyBorder="1" applyAlignment="1">
      <alignment horizontal="right"/>
    </xf>
    <xf numFmtId="166" fontId="6" fillId="2" borderId="2" xfId="0" applyNumberFormat="1" applyFont="1" applyFill="1" applyBorder="1" applyAlignment="1">
      <alignment horizontal="right"/>
    </xf>
    <xf numFmtId="166" fontId="6" fillId="2" borderId="6" xfId="0" applyNumberFormat="1" applyFont="1" applyFill="1" applyBorder="1"/>
  </cellXfs>
  <cellStyles count="3">
    <cellStyle name="Normal" xfId="0" builtinId="0"/>
    <cellStyle name="Normal 2" xfId="2"/>
    <cellStyle name="Normal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53"/>
  <sheetViews>
    <sheetView tabSelected="1" workbookViewId="0">
      <selection activeCell="A52" sqref="A52"/>
    </sheetView>
  </sheetViews>
  <sheetFormatPr defaultRowHeight="15"/>
  <cols>
    <col min="1" max="1" width="4.28515625" customWidth="1"/>
    <col min="2" max="2" width="37.5703125" customWidth="1"/>
    <col min="3" max="4" width="15.85546875" customWidth="1"/>
    <col min="5" max="5" width="16.140625" customWidth="1"/>
    <col min="6" max="6" width="2.140625" style="33" customWidth="1"/>
    <col min="7" max="7" width="13.42578125" customWidth="1"/>
    <col min="8" max="8" width="15.28515625" customWidth="1"/>
    <col min="9" max="9" width="16.7109375" customWidth="1"/>
    <col min="10" max="10" width="4.5703125" customWidth="1"/>
  </cols>
  <sheetData>
    <row r="1" spans="1:9">
      <c r="A1" s="1" t="s">
        <v>31</v>
      </c>
    </row>
    <row r="2" spans="1:9">
      <c r="A2" s="1" t="s">
        <v>17</v>
      </c>
    </row>
    <row r="3" spans="1:9" ht="15.75" thickBot="1">
      <c r="D3" s="1"/>
    </row>
    <row r="4" spans="1:9" ht="15.75" thickBot="1">
      <c r="A4" s="4"/>
      <c r="B4" s="20"/>
      <c r="C4" s="88" t="s">
        <v>8</v>
      </c>
      <c r="D4" s="89" t="s">
        <v>10</v>
      </c>
      <c r="E4" s="90" t="s">
        <v>13</v>
      </c>
      <c r="F4" s="42"/>
      <c r="G4" s="32" t="s">
        <v>15</v>
      </c>
      <c r="H4" s="5"/>
    </row>
    <row r="5" spans="1:9" ht="15.75" thickBot="1">
      <c r="A5" s="91" t="s">
        <v>40</v>
      </c>
      <c r="B5" s="92"/>
      <c r="C5" s="93" t="s">
        <v>14</v>
      </c>
      <c r="D5" s="94" t="s">
        <v>14</v>
      </c>
      <c r="E5" s="95" t="s">
        <v>14</v>
      </c>
      <c r="F5" s="96"/>
      <c r="G5" s="41" t="s">
        <v>32</v>
      </c>
    </row>
    <row r="6" spans="1:9">
      <c r="A6" s="80">
        <v>1</v>
      </c>
      <c r="B6" s="70" t="s">
        <v>0</v>
      </c>
      <c r="C6" s="44">
        <v>3005</v>
      </c>
      <c r="D6" s="63">
        <v>3005</v>
      </c>
      <c r="E6" s="48">
        <f>D6-C6</f>
        <v>0</v>
      </c>
      <c r="F6" s="97"/>
      <c r="G6" s="62">
        <v>3125</v>
      </c>
      <c r="I6" s="7"/>
    </row>
    <row r="7" spans="1:9">
      <c r="A7" s="81">
        <v>2</v>
      </c>
      <c r="B7" s="71" t="s">
        <v>1</v>
      </c>
      <c r="C7" s="21">
        <v>160</v>
      </c>
      <c r="D7" s="64">
        <v>160</v>
      </c>
      <c r="E7" s="49">
        <f>D7-C7</f>
        <v>0</v>
      </c>
      <c r="F7" s="97"/>
      <c r="G7" s="27">
        <v>170</v>
      </c>
      <c r="I7" s="7"/>
    </row>
    <row r="8" spans="1:9">
      <c r="A8" s="81">
        <v>3</v>
      </c>
      <c r="B8" s="72" t="s">
        <v>21</v>
      </c>
      <c r="C8" s="21">
        <v>70</v>
      </c>
      <c r="D8" s="64">
        <v>70</v>
      </c>
      <c r="E8" s="49">
        <f>D8-C8</f>
        <v>0</v>
      </c>
      <c r="F8" s="97"/>
      <c r="G8" s="27">
        <v>80</v>
      </c>
      <c r="I8" s="12"/>
    </row>
    <row r="9" spans="1:9">
      <c r="A9" s="81">
        <v>4</v>
      </c>
      <c r="B9" s="71" t="s">
        <v>2</v>
      </c>
      <c r="C9" s="21">
        <v>40</v>
      </c>
      <c r="D9" s="64">
        <v>40</v>
      </c>
      <c r="E9" s="49"/>
      <c r="F9" s="97"/>
      <c r="G9" s="27">
        <v>40</v>
      </c>
      <c r="I9" s="7"/>
    </row>
    <row r="10" spans="1:9">
      <c r="A10" s="81">
        <v>5</v>
      </c>
      <c r="B10" s="71" t="s">
        <v>35</v>
      </c>
      <c r="C10" s="21">
        <v>239</v>
      </c>
      <c r="D10" s="64">
        <v>0</v>
      </c>
      <c r="E10" s="45">
        <v>-239</v>
      </c>
      <c r="F10" s="97"/>
      <c r="G10" s="27">
        <v>0</v>
      </c>
      <c r="I10" s="12"/>
    </row>
    <row r="11" spans="1:9">
      <c r="A11" s="81">
        <v>6</v>
      </c>
      <c r="B11" s="71" t="s">
        <v>44</v>
      </c>
      <c r="C11" s="21">
        <v>250</v>
      </c>
      <c r="D11" s="64">
        <v>250</v>
      </c>
      <c r="E11" s="49">
        <f t="shared" ref="E11:E16" si="0">D11-C11</f>
        <v>0</v>
      </c>
      <c r="F11" s="97"/>
      <c r="G11" s="27">
        <v>360</v>
      </c>
      <c r="I11" s="12"/>
    </row>
    <row r="12" spans="1:9">
      <c r="A12" s="81">
        <v>7</v>
      </c>
      <c r="B12" s="71" t="s">
        <v>6</v>
      </c>
      <c r="C12" s="21">
        <v>428</v>
      </c>
      <c r="D12" s="64">
        <v>430</v>
      </c>
      <c r="E12" s="86">
        <f t="shared" si="0"/>
        <v>2</v>
      </c>
      <c r="F12" s="97"/>
      <c r="G12" s="27">
        <v>448</v>
      </c>
      <c r="I12" s="12"/>
    </row>
    <row r="13" spans="1:9">
      <c r="A13" s="81">
        <v>8</v>
      </c>
      <c r="B13" s="71" t="s">
        <v>7</v>
      </c>
      <c r="C13" s="21"/>
      <c r="D13" s="64"/>
      <c r="E13" s="30"/>
      <c r="F13" s="97"/>
      <c r="G13" s="27">
        <v>30</v>
      </c>
      <c r="H13" s="59"/>
      <c r="I13" s="13"/>
    </row>
    <row r="14" spans="1:9">
      <c r="A14" s="81">
        <v>9</v>
      </c>
      <c r="B14" s="71" t="s">
        <v>3</v>
      </c>
      <c r="C14" s="21">
        <v>217</v>
      </c>
      <c r="D14" s="64">
        <v>408</v>
      </c>
      <c r="E14" s="87">
        <f t="shared" si="0"/>
        <v>191</v>
      </c>
      <c r="F14" s="97"/>
      <c r="G14" s="26">
        <v>260</v>
      </c>
      <c r="H14" s="60"/>
      <c r="I14" s="12"/>
    </row>
    <row r="15" spans="1:9">
      <c r="A15" s="81">
        <v>10</v>
      </c>
      <c r="B15" s="73"/>
      <c r="C15" s="22"/>
      <c r="D15" s="66"/>
      <c r="E15" s="30"/>
      <c r="F15" s="97"/>
      <c r="G15" s="27"/>
      <c r="H15" s="59"/>
      <c r="I15" s="12"/>
    </row>
    <row r="16" spans="1:9">
      <c r="A16" s="81">
        <v>11</v>
      </c>
      <c r="B16" s="71" t="s">
        <v>18</v>
      </c>
      <c r="C16" s="21">
        <v>144</v>
      </c>
      <c r="D16" s="64">
        <v>144</v>
      </c>
      <c r="E16" s="29">
        <f t="shared" si="0"/>
        <v>0</v>
      </c>
      <c r="F16" s="97"/>
      <c r="G16" s="26">
        <v>120</v>
      </c>
      <c r="H16" s="59"/>
      <c r="I16" s="12"/>
    </row>
    <row r="17" spans="1:10">
      <c r="A17" s="81">
        <v>12</v>
      </c>
      <c r="B17" s="71"/>
      <c r="C17" s="21"/>
      <c r="D17" s="64"/>
      <c r="E17" s="30"/>
      <c r="F17" s="97"/>
      <c r="G17" s="27"/>
      <c r="H17" s="61"/>
      <c r="I17" s="12"/>
    </row>
    <row r="18" spans="1:10">
      <c r="A18" s="81">
        <v>13</v>
      </c>
      <c r="B18" s="71" t="s">
        <v>4</v>
      </c>
      <c r="C18" s="21">
        <v>350</v>
      </c>
      <c r="D18" s="64">
        <v>600</v>
      </c>
      <c r="E18" s="87">
        <f>D18-C18</f>
        <v>250</v>
      </c>
      <c r="F18" s="97"/>
      <c r="G18" s="26">
        <v>600</v>
      </c>
      <c r="I18" s="50"/>
      <c r="J18" s="58"/>
    </row>
    <row r="19" spans="1:10">
      <c r="A19" s="81">
        <v>14</v>
      </c>
      <c r="B19" s="71" t="s">
        <v>5</v>
      </c>
      <c r="C19" s="21">
        <v>433</v>
      </c>
      <c r="D19" s="64">
        <v>433</v>
      </c>
      <c r="E19" s="49">
        <f>D19-C19</f>
        <v>0</v>
      </c>
      <c r="F19" s="97"/>
      <c r="G19" s="27">
        <v>450</v>
      </c>
      <c r="I19" s="15"/>
      <c r="J19" s="58"/>
    </row>
    <row r="20" spans="1:10">
      <c r="A20" s="81">
        <v>15</v>
      </c>
      <c r="B20" s="71"/>
      <c r="C20" s="21"/>
      <c r="D20" s="64"/>
      <c r="E20" s="30"/>
      <c r="F20" s="97"/>
      <c r="G20" s="27"/>
      <c r="H20" s="14"/>
      <c r="I20" s="15"/>
      <c r="J20" s="58"/>
    </row>
    <row r="21" spans="1:10">
      <c r="A21" s="81">
        <v>16</v>
      </c>
      <c r="B21" s="71" t="s">
        <v>9</v>
      </c>
      <c r="C21" s="21">
        <v>463</v>
      </c>
      <c r="D21" s="64">
        <v>800</v>
      </c>
      <c r="E21" s="86">
        <f>D21-C21</f>
        <v>337</v>
      </c>
      <c r="F21" s="97"/>
      <c r="G21" s="27">
        <v>850</v>
      </c>
      <c r="I21" s="15"/>
      <c r="J21" s="58"/>
    </row>
    <row r="22" spans="1:10">
      <c r="A22" s="81">
        <v>17</v>
      </c>
      <c r="B22" s="71" t="s">
        <v>11</v>
      </c>
      <c r="C22" s="21">
        <v>58</v>
      </c>
      <c r="D22" s="64">
        <v>80</v>
      </c>
      <c r="E22" s="86">
        <f>D22-C22</f>
        <v>22</v>
      </c>
      <c r="F22" s="97"/>
      <c r="G22" s="27">
        <v>100</v>
      </c>
      <c r="I22" s="15"/>
      <c r="J22" s="58"/>
    </row>
    <row r="23" spans="1:10">
      <c r="A23" s="81">
        <v>18</v>
      </c>
      <c r="B23" s="74"/>
      <c r="C23" s="24"/>
      <c r="D23" s="65"/>
      <c r="E23" s="30"/>
      <c r="F23" s="97"/>
      <c r="G23" s="27"/>
      <c r="I23" s="15"/>
      <c r="J23" s="58"/>
    </row>
    <row r="24" spans="1:10">
      <c r="A24" s="81">
        <v>19</v>
      </c>
      <c r="B24" s="72" t="s">
        <v>22</v>
      </c>
      <c r="C24" s="24"/>
      <c r="D24" s="65"/>
      <c r="E24" s="49">
        <v>0</v>
      </c>
      <c r="F24" s="97"/>
      <c r="G24" s="54">
        <v>100</v>
      </c>
      <c r="I24" s="15"/>
      <c r="J24" s="58"/>
    </row>
    <row r="25" spans="1:10">
      <c r="A25" s="81">
        <v>20</v>
      </c>
      <c r="B25" s="71" t="s">
        <v>20</v>
      </c>
      <c r="C25" s="21"/>
      <c r="D25" s="64"/>
      <c r="E25" s="49">
        <f>D25-C25</f>
        <v>0</v>
      </c>
      <c r="F25" s="97"/>
      <c r="G25" s="54">
        <v>0</v>
      </c>
      <c r="H25" s="14"/>
      <c r="I25" s="15"/>
      <c r="J25" s="58"/>
    </row>
    <row r="26" spans="1:10">
      <c r="A26" s="81">
        <v>21</v>
      </c>
      <c r="B26" s="71" t="s">
        <v>19</v>
      </c>
      <c r="C26" s="21"/>
      <c r="D26" s="64"/>
      <c r="E26" s="49">
        <v>0</v>
      </c>
      <c r="F26" s="97"/>
      <c r="G26" s="54">
        <v>0</v>
      </c>
      <c r="H26" s="14"/>
      <c r="I26" s="15"/>
      <c r="J26" s="58"/>
    </row>
    <row r="27" spans="1:10">
      <c r="A27" s="81">
        <v>22</v>
      </c>
      <c r="B27" s="75"/>
      <c r="C27" s="21"/>
      <c r="D27" s="64"/>
      <c r="E27" s="30"/>
      <c r="F27" s="97"/>
      <c r="G27" s="27"/>
      <c r="H27" s="14"/>
      <c r="I27" s="15"/>
      <c r="J27" s="58"/>
    </row>
    <row r="28" spans="1:10">
      <c r="A28" s="81">
        <v>23</v>
      </c>
      <c r="B28" s="76" t="s">
        <v>24</v>
      </c>
      <c r="C28" s="24"/>
      <c r="D28" s="65"/>
      <c r="E28" s="30"/>
      <c r="F28" s="97"/>
      <c r="G28" s="27">
        <v>750</v>
      </c>
      <c r="I28" s="15"/>
      <c r="J28" s="58"/>
    </row>
    <row r="29" spans="1:10">
      <c r="A29" s="81">
        <v>24</v>
      </c>
      <c r="B29" s="76" t="s">
        <v>25</v>
      </c>
      <c r="C29" s="24"/>
      <c r="D29" s="65"/>
      <c r="E29" s="30"/>
      <c r="F29" s="97"/>
      <c r="G29" s="27">
        <v>500</v>
      </c>
      <c r="I29" s="15"/>
      <c r="J29" s="58"/>
    </row>
    <row r="30" spans="1:10">
      <c r="A30" s="81">
        <v>25</v>
      </c>
      <c r="B30" s="71" t="s">
        <v>28</v>
      </c>
      <c r="C30" s="52">
        <v>0</v>
      </c>
      <c r="D30" s="67">
        <v>250</v>
      </c>
      <c r="E30" s="86">
        <f>D30-C30</f>
        <v>250</v>
      </c>
      <c r="F30" s="97"/>
      <c r="G30" s="27">
        <v>300</v>
      </c>
      <c r="I30" s="15"/>
      <c r="J30" s="58"/>
    </row>
    <row r="31" spans="1:10">
      <c r="A31" s="81">
        <v>26</v>
      </c>
      <c r="B31" s="72" t="s">
        <v>26</v>
      </c>
      <c r="C31" s="51">
        <v>312</v>
      </c>
      <c r="D31" s="64">
        <v>260</v>
      </c>
      <c r="E31" s="45">
        <f>D31-C31</f>
        <v>-52</v>
      </c>
      <c r="F31" s="97"/>
      <c r="G31" s="27">
        <v>560</v>
      </c>
      <c r="H31" s="14"/>
      <c r="I31" s="15"/>
      <c r="J31" s="58"/>
    </row>
    <row r="32" spans="1:10">
      <c r="A32" s="82">
        <v>27</v>
      </c>
      <c r="B32" s="72" t="s">
        <v>34</v>
      </c>
      <c r="C32" s="21"/>
      <c r="D32" s="64"/>
      <c r="E32" s="30"/>
      <c r="F32" s="97"/>
      <c r="G32" s="27">
        <v>50</v>
      </c>
      <c r="H32" s="14"/>
      <c r="I32" s="15"/>
      <c r="J32" s="58"/>
    </row>
    <row r="33" spans="1:10">
      <c r="A33" s="82">
        <v>28</v>
      </c>
      <c r="B33" s="71" t="s">
        <v>23</v>
      </c>
      <c r="C33" s="21">
        <v>96</v>
      </c>
      <c r="D33" s="64">
        <v>0</v>
      </c>
      <c r="E33" s="45">
        <f>(-96)</f>
        <v>-96</v>
      </c>
      <c r="F33" s="97"/>
      <c r="G33" s="27">
        <v>150</v>
      </c>
      <c r="H33" s="14"/>
      <c r="I33" s="15"/>
      <c r="J33" s="58"/>
    </row>
    <row r="34" spans="1:10">
      <c r="A34" s="82">
        <v>29</v>
      </c>
      <c r="B34" s="77"/>
      <c r="C34" s="21"/>
      <c r="D34" s="64"/>
      <c r="E34" s="38"/>
      <c r="F34" s="97"/>
      <c r="G34" s="27"/>
      <c r="H34" s="14"/>
      <c r="I34" s="15"/>
      <c r="J34" s="58"/>
    </row>
    <row r="35" spans="1:10">
      <c r="A35" s="82">
        <v>30</v>
      </c>
      <c r="B35" s="71" t="s">
        <v>16</v>
      </c>
      <c r="C35" s="25">
        <v>316</v>
      </c>
      <c r="D35" s="68">
        <v>316</v>
      </c>
      <c r="E35" s="53">
        <f>D35-C35</f>
        <v>0</v>
      </c>
      <c r="F35" s="97"/>
      <c r="G35" s="26"/>
      <c r="I35" s="15"/>
      <c r="J35" s="58"/>
    </row>
    <row r="36" spans="1:10">
      <c r="A36" s="82">
        <v>31</v>
      </c>
      <c r="B36" s="72" t="s">
        <v>30</v>
      </c>
      <c r="C36" s="21"/>
      <c r="D36" s="68"/>
      <c r="E36" s="39"/>
      <c r="F36" s="97"/>
      <c r="G36" s="26">
        <v>100</v>
      </c>
      <c r="H36" s="14"/>
      <c r="I36" s="15"/>
      <c r="J36" s="58"/>
    </row>
    <row r="37" spans="1:10">
      <c r="A37" s="82">
        <v>32</v>
      </c>
      <c r="B37" s="71" t="s">
        <v>27</v>
      </c>
      <c r="C37" s="21">
        <v>84</v>
      </c>
      <c r="D37" s="64">
        <v>0</v>
      </c>
      <c r="E37" s="45">
        <f>(-84)</f>
        <v>-84</v>
      </c>
      <c r="F37" s="97"/>
      <c r="G37" s="27"/>
      <c r="H37" s="14"/>
      <c r="I37" s="15"/>
      <c r="J37" s="58"/>
    </row>
    <row r="38" spans="1:10">
      <c r="A38" s="81">
        <v>33</v>
      </c>
      <c r="B38" s="78" t="s">
        <v>36</v>
      </c>
      <c r="C38" s="21"/>
      <c r="D38" s="64"/>
      <c r="E38" s="38"/>
      <c r="F38" s="97"/>
      <c r="G38" s="27">
        <v>100</v>
      </c>
      <c r="H38" s="14"/>
      <c r="I38" s="15"/>
      <c r="J38" s="58"/>
    </row>
    <row r="39" spans="1:10">
      <c r="A39" s="81">
        <v>34</v>
      </c>
      <c r="B39" s="78" t="s">
        <v>29</v>
      </c>
      <c r="C39" s="21"/>
      <c r="D39" s="64"/>
      <c r="E39" s="38"/>
      <c r="F39" s="97"/>
      <c r="G39" s="27">
        <v>80</v>
      </c>
      <c r="H39" s="14"/>
      <c r="I39" s="15"/>
      <c r="J39" s="58"/>
    </row>
    <row r="40" spans="1:10">
      <c r="A40" s="98">
        <v>35</v>
      </c>
      <c r="B40" s="78" t="s">
        <v>33</v>
      </c>
      <c r="C40" s="21">
        <v>2274.8000000000002</v>
      </c>
      <c r="D40" s="64">
        <v>0</v>
      </c>
      <c r="E40" s="84">
        <f>D40-C40</f>
        <v>-2274.8000000000002</v>
      </c>
      <c r="F40" s="97"/>
      <c r="G40" s="27"/>
      <c r="H40" s="14"/>
      <c r="I40" s="15"/>
      <c r="J40" s="58"/>
    </row>
    <row r="41" spans="1:10" ht="15.75" thickBot="1">
      <c r="A41" s="83"/>
      <c r="B41" s="79"/>
      <c r="C41" s="23"/>
      <c r="D41" s="69"/>
      <c r="E41" s="31"/>
      <c r="F41" s="97"/>
      <c r="G41" s="28"/>
      <c r="I41" s="15"/>
    </row>
    <row r="42" spans="1:10" ht="15.75" thickBot="1">
      <c r="A42" s="9" t="s">
        <v>43</v>
      </c>
      <c r="B42" s="11"/>
      <c r="C42" s="43">
        <f>SUM(C6:C41)</f>
        <v>8939.7999999999993</v>
      </c>
      <c r="D42" s="40">
        <f>SUM(D6:D41)</f>
        <v>7246</v>
      </c>
      <c r="E42" s="85">
        <f>SUM(E6:E41)</f>
        <v>-1693.8000000000002</v>
      </c>
      <c r="F42" s="99"/>
      <c r="G42" s="37">
        <f>SUM(G6:G41)</f>
        <v>9323</v>
      </c>
      <c r="H42" s="16"/>
      <c r="I42" s="15"/>
      <c r="J42" s="19"/>
    </row>
    <row r="43" spans="1:10" ht="15.75" thickBot="1">
      <c r="A43" s="10"/>
      <c r="B43" s="3"/>
      <c r="C43" s="55"/>
      <c r="D43" s="55"/>
      <c r="E43" s="56"/>
      <c r="F43" s="17"/>
      <c r="G43" s="57"/>
      <c r="I43" s="8"/>
      <c r="J43" s="18"/>
    </row>
    <row r="44" spans="1:10" ht="15.75" thickBot="1">
      <c r="A44" s="9" t="s">
        <v>39</v>
      </c>
      <c r="B44" s="105"/>
      <c r="C44" s="124"/>
      <c r="D44" s="125"/>
      <c r="E44" s="103"/>
      <c r="F44" s="17"/>
      <c r="G44" s="126"/>
      <c r="I44" s="8"/>
      <c r="J44" s="18"/>
    </row>
    <row r="45" spans="1:10">
      <c r="A45" s="127">
        <v>1</v>
      </c>
      <c r="B45" s="128" t="s">
        <v>12</v>
      </c>
      <c r="C45" s="113">
        <v>7000</v>
      </c>
      <c r="D45" s="63">
        <v>7000</v>
      </c>
      <c r="E45" s="56"/>
      <c r="F45" s="17"/>
      <c r="G45" s="111">
        <v>8000</v>
      </c>
      <c r="I45" s="8"/>
    </row>
    <row r="46" spans="1:10">
      <c r="A46" s="129">
        <v>2</v>
      </c>
      <c r="B46" s="130" t="s">
        <v>37</v>
      </c>
      <c r="C46" s="131">
        <v>639</v>
      </c>
      <c r="D46" s="132">
        <v>246</v>
      </c>
      <c r="E46" s="101"/>
      <c r="F46" s="34"/>
      <c r="G46" s="112">
        <v>474</v>
      </c>
      <c r="H46" s="7"/>
    </row>
    <row r="47" spans="1:10" ht="15.75" thickBot="1">
      <c r="A47" s="108">
        <v>3</v>
      </c>
      <c r="B47" s="109" t="s">
        <v>38</v>
      </c>
      <c r="C47" s="114">
        <v>2150</v>
      </c>
      <c r="D47" s="133">
        <v>0</v>
      </c>
      <c r="E47" s="104"/>
      <c r="F47" s="34"/>
      <c r="G47" s="110"/>
    </row>
    <row r="48" spans="1:10" ht="15.75" thickBot="1">
      <c r="A48" s="106" t="s">
        <v>42</v>
      </c>
      <c r="B48" s="107"/>
      <c r="C48" s="116">
        <v>9789</v>
      </c>
      <c r="D48" s="117">
        <v>7246</v>
      </c>
      <c r="E48" s="100"/>
      <c r="F48" s="115"/>
      <c r="G48" s="110"/>
    </row>
    <row r="49" spans="1:7" ht="15.75" thickBot="1">
      <c r="B49" s="46"/>
      <c r="C49" s="47"/>
      <c r="D49" s="18"/>
      <c r="E49" s="18"/>
      <c r="F49" s="34"/>
      <c r="G49" s="102"/>
    </row>
    <row r="50" spans="1:7" ht="15.75" thickBot="1">
      <c r="A50" s="118" t="s">
        <v>41</v>
      </c>
      <c r="B50" s="119"/>
      <c r="C50" s="120"/>
      <c r="D50" s="121"/>
      <c r="E50" s="122"/>
      <c r="F50" s="122"/>
      <c r="G50" s="123">
        <v>849</v>
      </c>
    </row>
    <row r="51" spans="1:7">
      <c r="A51" s="5"/>
      <c r="B51" s="2"/>
      <c r="E51" s="7"/>
      <c r="F51" s="35"/>
      <c r="G51" s="102"/>
    </row>
    <row r="53" spans="1:7">
      <c r="B53" s="3"/>
      <c r="C53" s="6"/>
      <c r="D53" s="6"/>
      <c r="E53" s="6"/>
      <c r="F53" s="36"/>
      <c r="G53" s="6"/>
    </row>
  </sheetData>
  <pageMargins left="0.70866141732283472" right="0.70866141732283472" top="0.74803149606299213" bottom="0.74803149606299213" header="0.31496062992125984" footer="0.31496062992125984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Tower</dc:creator>
  <cp:lastModifiedBy>Tower</cp:lastModifiedBy>
  <cp:lastPrinted>2022-04-23T14:08:37Z</cp:lastPrinted>
  <dcterms:created xsi:type="dcterms:W3CDTF">2019-12-16T13:52:32Z</dcterms:created>
  <dcterms:modified xsi:type="dcterms:W3CDTF">2022-05-31T12:49:18Z</dcterms:modified>
</cp:coreProperties>
</file>